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edelsessekretariatet\Økonomi\Medlemsindberetning\2017 indberetning - udbetaling 2018\Lagt på hjemmeside\"/>
    </mc:Choice>
  </mc:AlternateContent>
  <bookViews>
    <workbookView xWindow="0" yWindow="0" windowWidth="25200" windowHeight="1131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5" i="1"/>
  <c r="B7" i="1"/>
  <c r="N7" i="1" s="1"/>
  <c r="B8" i="1"/>
  <c r="B9" i="1"/>
  <c r="B10" i="1"/>
  <c r="B11" i="1"/>
  <c r="N11" i="1" s="1"/>
  <c r="B12" i="1"/>
  <c r="B13" i="1"/>
  <c r="B14" i="1"/>
  <c r="N14" i="1" s="1"/>
  <c r="B15" i="1"/>
  <c r="N15" i="1" s="1"/>
  <c r="B16" i="1"/>
  <c r="B17" i="1"/>
  <c r="B18" i="1"/>
  <c r="N18" i="1" s="1"/>
  <c r="B19" i="1"/>
  <c r="N19" i="1" s="1"/>
  <c r="B20" i="1"/>
  <c r="N20" i="1" s="1"/>
  <c r="B21" i="1"/>
  <c r="B22" i="1"/>
  <c r="N22" i="1" s="1"/>
  <c r="B23" i="1"/>
  <c r="N23" i="1" s="1"/>
  <c r="B24" i="1"/>
  <c r="B25" i="1"/>
  <c r="B26" i="1"/>
  <c r="N26" i="1" s="1"/>
  <c r="B27" i="1"/>
  <c r="N27" i="1" s="1"/>
  <c r="B28" i="1"/>
  <c r="B29" i="1"/>
  <c r="B30" i="1"/>
  <c r="N30" i="1" s="1"/>
  <c r="B31" i="1"/>
  <c r="N31" i="1" s="1"/>
  <c r="B32" i="1"/>
  <c r="B33" i="1"/>
  <c r="B34" i="1"/>
  <c r="N34" i="1" s="1"/>
  <c r="B35" i="1"/>
  <c r="N35" i="1" s="1"/>
  <c r="B36" i="1"/>
  <c r="B37" i="1"/>
  <c r="B38" i="1"/>
  <c r="N38" i="1" s="1"/>
  <c r="B39" i="1"/>
  <c r="N39" i="1" s="1"/>
  <c r="B40" i="1"/>
  <c r="B41" i="1"/>
  <c r="B42" i="1"/>
  <c r="N42" i="1" s="1"/>
  <c r="B43" i="1"/>
  <c r="N43" i="1" s="1"/>
  <c r="B44" i="1"/>
  <c r="B45" i="1"/>
  <c r="B46" i="1"/>
  <c r="N46" i="1" s="1"/>
  <c r="B47" i="1"/>
  <c r="N47" i="1" s="1"/>
  <c r="B48" i="1"/>
  <c r="B49" i="1"/>
  <c r="B50" i="1"/>
  <c r="N50" i="1" s="1"/>
  <c r="B51" i="1"/>
  <c r="N51" i="1" s="1"/>
  <c r="B52" i="1"/>
  <c r="B53" i="1"/>
  <c r="B54" i="1"/>
  <c r="N54" i="1" s="1"/>
  <c r="B55" i="1"/>
  <c r="N55" i="1" s="1"/>
  <c r="B56" i="1"/>
  <c r="B57" i="1"/>
  <c r="B58" i="1"/>
  <c r="N58" i="1" s="1"/>
  <c r="B59" i="1"/>
  <c r="N59" i="1" s="1"/>
  <c r="B60" i="1"/>
  <c r="B61" i="1"/>
  <c r="B62" i="1"/>
  <c r="N62" i="1" s="1"/>
  <c r="B63" i="1"/>
  <c r="B64" i="1"/>
  <c r="B65" i="1"/>
  <c r="B66" i="1"/>
  <c r="B67" i="1"/>
  <c r="B68" i="1"/>
  <c r="N68" i="1" s="1"/>
  <c r="B69" i="1"/>
  <c r="B70" i="1"/>
  <c r="N70" i="1" s="1"/>
  <c r="B71" i="1"/>
  <c r="N71" i="1" s="1"/>
  <c r="B6" i="1"/>
  <c r="B5" i="1"/>
  <c r="N65" i="1" l="1"/>
  <c r="N61" i="1"/>
  <c r="N32" i="1"/>
  <c r="N16" i="1"/>
  <c r="N5" i="1"/>
  <c r="N13" i="1"/>
  <c r="N9" i="1"/>
  <c r="N28" i="1"/>
  <c r="N24" i="1"/>
  <c r="N12" i="1"/>
  <c r="N8" i="1"/>
  <c r="N67" i="1"/>
  <c r="N53" i="1"/>
  <c r="N45" i="1"/>
  <c r="N37" i="1"/>
  <c r="N33" i="1"/>
  <c r="N25" i="1"/>
  <c r="N17" i="1"/>
  <c r="N6" i="1"/>
  <c r="N66" i="1"/>
  <c r="N63" i="1"/>
  <c r="N60" i="1"/>
  <c r="N56" i="1"/>
  <c r="N52" i="1"/>
  <c r="N48" i="1"/>
  <c r="N44" i="1"/>
  <c r="N40" i="1"/>
  <c r="N36" i="1"/>
  <c r="N69" i="1"/>
  <c r="N64" i="1"/>
  <c r="N57" i="1"/>
  <c r="N49" i="1"/>
  <c r="N41" i="1"/>
  <c r="N29" i="1"/>
  <c r="N21" i="1"/>
  <c r="N10" i="1"/>
</calcChain>
</file>

<file path=xl/sharedStrings.xml><?xml version="1.0" encoding="utf-8"?>
<sst xmlns="http://schemas.openxmlformats.org/spreadsheetml/2006/main" count="86" uniqueCount="78">
  <si>
    <t>Kvinder</t>
  </si>
  <si>
    <t>Mænd</t>
  </si>
  <si>
    <t>0 - 12 år</t>
  </si>
  <si>
    <t>13 - 18 år</t>
  </si>
  <si>
    <t>19 - 24 år</t>
  </si>
  <si>
    <t>25 - 59 år</t>
  </si>
  <si>
    <t>60 år og derover</t>
  </si>
  <si>
    <t>Amerikansk fodbold</t>
  </si>
  <si>
    <t>Atletik</t>
  </si>
  <si>
    <t>Automobilsport (4 hjul)</t>
  </si>
  <si>
    <t>Badminton</t>
  </si>
  <si>
    <t>Basketball</t>
  </si>
  <si>
    <t>Billard</t>
  </si>
  <si>
    <t>Boksning</t>
  </si>
  <si>
    <t>Bordtennis</t>
  </si>
  <si>
    <t>Bowling</t>
  </si>
  <si>
    <t>Bueskydning</t>
  </si>
  <si>
    <t>Børneidræt - tværidrætslig</t>
  </si>
  <si>
    <t>Curling</t>
  </si>
  <si>
    <t>Cykling</t>
  </si>
  <si>
    <t>Dans</t>
  </si>
  <si>
    <t>Dart</t>
  </si>
  <si>
    <t>Efter- og Højskoler</t>
  </si>
  <si>
    <t>Erhvervsskole - tværidrætslig</t>
  </si>
  <si>
    <t>Esport</t>
  </si>
  <si>
    <t>Faldskærmsudspring</t>
  </si>
  <si>
    <t>Familieidræt - tværidrætslig</t>
  </si>
  <si>
    <t>Fiskeri</t>
  </si>
  <si>
    <t>Fitness</t>
  </si>
  <si>
    <t>Floorball</t>
  </si>
  <si>
    <t>Fodbold</t>
  </si>
  <si>
    <t>Friluftsliv</t>
  </si>
  <si>
    <t>Gang</t>
  </si>
  <si>
    <t>Golf</t>
  </si>
  <si>
    <t>Gymnastik</t>
  </si>
  <si>
    <t>Handicapidræt</t>
  </si>
  <si>
    <t>Hockey</t>
  </si>
  <si>
    <t>Hundesport</t>
  </si>
  <si>
    <t>Håndbold</t>
  </si>
  <si>
    <t>Idræt for Seniorer</t>
  </si>
  <si>
    <t>Ishockey</t>
  </si>
  <si>
    <t>Judo, ju-jitsu</t>
  </si>
  <si>
    <t>Kampsport, øvrige</t>
  </si>
  <si>
    <t>Kano/Kajak</t>
  </si>
  <si>
    <t>Karate</t>
  </si>
  <si>
    <t>Kegler</t>
  </si>
  <si>
    <t>Kick- og Thaiboxing</t>
  </si>
  <si>
    <t>Klatring</t>
  </si>
  <si>
    <t>Krocket</t>
  </si>
  <si>
    <t>Krolf</t>
  </si>
  <si>
    <t>Løb</t>
  </si>
  <si>
    <t>Minigolf</t>
  </si>
  <si>
    <t>Modelflyvning</t>
  </si>
  <si>
    <t>Motorsport (2 hjul)</t>
  </si>
  <si>
    <t>Orienteringsløb</t>
  </si>
  <si>
    <t>Petanque</t>
  </si>
  <si>
    <t>Ridning</t>
  </si>
  <si>
    <t>Roning</t>
  </si>
  <si>
    <t>Rugby</t>
  </si>
  <si>
    <t>Rulleskøjteløb</t>
  </si>
  <si>
    <t>Sejlsport</t>
  </si>
  <si>
    <t>Skiløb</t>
  </si>
  <si>
    <t>Skydning</t>
  </si>
  <si>
    <t>Sportsdykning</t>
  </si>
  <si>
    <t>Squash</t>
  </si>
  <si>
    <t>Styrkeløft</t>
  </si>
  <si>
    <t>Svømning</t>
  </si>
  <si>
    <t>Tankesport</t>
  </si>
  <si>
    <t>Teater</t>
  </si>
  <si>
    <t>Tennis</t>
  </si>
  <si>
    <t>Triathlon</t>
  </si>
  <si>
    <t>Volleyball</t>
  </si>
  <si>
    <t>Øvrige Idrætslige aktiviteter</t>
  </si>
  <si>
    <t>Aktivitet</t>
  </si>
  <si>
    <t>I alt</t>
  </si>
  <si>
    <t>i alt</t>
  </si>
  <si>
    <t>Medlemstal 2017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</si>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</sst>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2" borderId="4" xfId="0" applyFont="1" applyFill="1" applyBorder="1"/>
    <xf numFmtId="0" fontId="4" fillId="2" borderId="4" xfId="0" quotePrefix="1" applyFont="1" applyFill="1" applyBorder="1" applyAlignment="1">
      <alignment horizontal="center"/>
    </xf>
    <xf numFmtId="0" fontId="4" fillId="2" borderId="7" xfId="0" quotePrefix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5" xfId="0" applyFont="1" applyFill="1" applyBorder="1"/>
    <xf numFmtId="0" fontId="4" fillId="0" borderId="6" xfId="0" quotePrefix="1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12" xfId="0" quotePrefix="1" applyFont="1" applyBorder="1" applyAlignment="1">
      <alignment horizontal="center"/>
    </xf>
    <xf numFmtId="0" fontId="4" fillId="0" borderId="13" xfId="0" quotePrefix="1" applyFont="1" applyBorder="1" applyAlignment="1">
      <alignment horizontal="center"/>
    </xf>
    <xf numFmtId="0" fontId="4" fillId="0" borderId="14" xfId="0" quotePrefix="1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2" borderId="24" xfId="0" quotePrefix="1" applyFont="1" applyFill="1" applyBorder="1" applyAlignment="1">
      <alignment horizontal="left" vertical="top"/>
    </xf>
    <xf numFmtId="3" fontId="2" fillId="2" borderId="4" xfId="0" quotePrefix="1" applyNumberFormat="1" applyFont="1" applyFill="1" applyBorder="1" applyAlignment="1">
      <alignment horizontal="right" vertical="top"/>
    </xf>
    <xf numFmtId="3" fontId="2" fillId="2" borderId="7" xfId="0" applyNumberFormat="1" applyFont="1" applyFill="1" applyBorder="1" applyAlignment="1">
      <alignment vertical="center"/>
    </xf>
    <xf numFmtId="3" fontId="2" fillId="2" borderId="8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3" fontId="4" fillId="2" borderId="4" xfId="0" applyNumberFormat="1" applyFont="1" applyFill="1" applyBorder="1"/>
    <xf numFmtId="0" fontId="2" fillId="0" borderId="16" xfId="0" quotePrefix="1" applyFont="1" applyBorder="1" applyAlignment="1">
      <alignment horizontal="left" vertical="top"/>
    </xf>
    <xf numFmtId="3" fontId="2" fillId="0" borderId="5" xfId="0" quotePrefix="1" applyNumberFormat="1" applyFont="1" applyBorder="1" applyAlignment="1">
      <alignment horizontal="right" vertical="top"/>
    </xf>
    <xf numFmtId="3" fontId="2" fillId="0" borderId="10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4" fillId="0" borderId="5" xfId="0" applyNumberFormat="1" applyFont="1" applyBorder="1"/>
    <xf numFmtId="0" fontId="2" fillId="2" borderId="16" xfId="0" quotePrefix="1" applyFont="1" applyFill="1" applyBorder="1" applyAlignment="1">
      <alignment horizontal="left" vertical="top"/>
    </xf>
    <xf numFmtId="3" fontId="2" fillId="2" borderId="5" xfId="0" quotePrefix="1" applyNumberFormat="1" applyFont="1" applyFill="1" applyBorder="1" applyAlignment="1">
      <alignment horizontal="right" vertical="top"/>
    </xf>
    <xf numFmtId="3" fontId="2" fillId="2" borderId="10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3" fontId="4" fillId="2" borderId="5" xfId="0" applyNumberFormat="1" applyFont="1" applyFill="1" applyBorder="1"/>
    <xf numFmtId="0" fontId="2" fillId="0" borderId="17" xfId="0" quotePrefix="1" applyFont="1" applyBorder="1" applyAlignment="1">
      <alignment horizontal="left" vertical="top"/>
    </xf>
    <xf numFmtId="3" fontId="2" fillId="0" borderId="18" xfId="0" quotePrefix="1" applyNumberFormat="1" applyFont="1" applyBorder="1" applyAlignment="1">
      <alignment horizontal="right" vertical="top"/>
    </xf>
    <xf numFmtId="3" fontId="2" fillId="0" borderId="19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3" fontId="4" fillId="0" borderId="18" xfId="0" applyNumberFormat="1" applyFont="1" applyBorder="1"/>
    <xf numFmtId="0" fontId="4" fillId="2" borderId="20" xfId="0" quotePrefix="1" applyFont="1" applyFill="1" applyBorder="1" applyAlignment="1">
      <alignment horizontal="left" vertical="top"/>
    </xf>
    <xf numFmtId="3" fontId="4" fillId="2" borderId="2" xfId="0" quotePrefix="1" applyNumberFormat="1" applyFont="1" applyFill="1" applyBorder="1" applyAlignment="1">
      <alignment horizontal="right" vertical="top"/>
    </xf>
    <xf numFmtId="3" fontId="4" fillId="2" borderId="21" xfId="0" applyNumberFormat="1" applyFont="1" applyFill="1" applyBorder="1" applyAlignment="1">
      <alignment vertical="center"/>
    </xf>
    <xf numFmtId="3" fontId="4" fillId="2" borderId="22" xfId="0" applyNumberFormat="1" applyFont="1" applyFill="1" applyBorder="1" applyAlignment="1">
      <alignment vertical="center"/>
    </xf>
    <xf numFmtId="3" fontId="4" fillId="2" borderId="23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3" fontId="4" fillId="2" borderId="2" xfId="0" applyNumberFormat="1" applyFont="1" applyFill="1" applyBorder="1"/>
    <xf numFmtId="43" fontId="2" fillId="2" borderId="8" xfId="1" applyFont="1" applyFill="1" applyBorder="1" applyAlignment="1">
      <alignment vertical="center"/>
    </xf>
    <xf numFmtId="43" fontId="2" fillId="2" borderId="9" xfId="1" applyFont="1" applyFill="1" applyBorder="1" applyAlignment="1">
      <alignment vertical="center"/>
    </xf>
    <xf numFmtId="43" fontId="2" fillId="2" borderId="10" xfId="1" applyFont="1" applyFill="1" applyBorder="1" applyAlignment="1">
      <alignment vertical="center"/>
    </xf>
    <xf numFmtId="43" fontId="2" fillId="0" borderId="10" xfId="1" applyFont="1" applyBorder="1" applyAlignment="1">
      <alignment vertical="center"/>
    </xf>
    <xf numFmtId="43" fontId="2" fillId="2" borderId="1" xfId="1" applyFont="1" applyFill="1" applyBorder="1" applyAlignment="1">
      <alignment vertical="center"/>
    </xf>
    <xf numFmtId="43" fontId="2" fillId="2" borderId="11" xfId="1" applyFont="1" applyFill="1" applyBorder="1" applyAlignment="1">
      <alignment vertical="center"/>
    </xf>
    <xf numFmtId="43" fontId="2" fillId="0" borderId="1" xfId="1" applyFont="1" applyBorder="1" applyAlignment="1">
      <alignment vertical="center"/>
    </xf>
    <xf numFmtId="43" fontId="2" fillId="2" borderId="5" xfId="1" quotePrefix="1" applyFont="1" applyFill="1" applyBorder="1" applyAlignment="1">
      <alignment horizontal="right" vertical="top"/>
    </xf>
    <xf numFmtId="43" fontId="2" fillId="0" borderId="11" xfId="1" applyFont="1" applyBorder="1" applyAlignment="1">
      <alignment vertical="center"/>
    </xf>
    <xf numFmtId="43" fontId="2" fillId="0" borderId="5" xfId="1" quotePrefix="1" applyFont="1" applyBorder="1" applyAlignment="1">
      <alignment horizontal="right" vertical="top"/>
    </xf>
    <xf numFmtId="43" fontId="2" fillId="0" borderId="19" xfId="1" applyFont="1" applyBorder="1" applyAlignment="1">
      <alignment vertical="center"/>
    </xf>
    <xf numFmtId="43" fontId="2" fillId="0" borderId="3" xfId="1" applyFont="1" applyBorder="1" applyAlignment="1">
      <alignment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workbookViewId="0">
      <selection activeCell="C3" sqref="C3:G3"/>
    </sheetView>
  </sheetViews>
  <sheetFormatPr defaultRowHeight="15" x14ac:dyDescent="0.25"/>
  <cols>
    <col min="1" max="1" width="28.42578125" bestFit="1" customWidth="1"/>
    <col min="2" max="6" width="10.7109375" customWidth="1"/>
    <col min="7" max="7" width="20.7109375" customWidth="1"/>
    <col min="8" max="12" width="10.7109375" customWidth="1"/>
    <col min="13" max="13" width="20.7109375" customWidth="1"/>
    <col min="14" max="14" width="10.7109375" customWidth="1"/>
  </cols>
  <sheetData>
    <row r="1" spans="1:14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9.5" thickBot="1" x14ac:dyDescent="0.35">
      <c r="A2" s="2" t="s">
        <v>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5.75" thickBot="1" x14ac:dyDescent="0.3">
      <c r="A3" s="5"/>
      <c r="B3" s="6" t="s">
        <v>0</v>
      </c>
      <c r="C3" s="7" t="s">
        <v>0</v>
      </c>
      <c r="D3" s="8"/>
      <c r="E3" s="8"/>
      <c r="F3" s="8"/>
      <c r="G3" s="9"/>
      <c r="H3" s="10" t="s">
        <v>1</v>
      </c>
      <c r="I3" s="7" t="s">
        <v>1</v>
      </c>
      <c r="J3" s="8"/>
      <c r="K3" s="8"/>
      <c r="L3" s="8"/>
      <c r="M3" s="9"/>
      <c r="N3" s="11"/>
    </row>
    <row r="4" spans="1:14" ht="15.75" thickBot="1" x14ac:dyDescent="0.3">
      <c r="A4" s="12" t="s">
        <v>73</v>
      </c>
      <c r="B4" s="13" t="s">
        <v>75</v>
      </c>
      <c r="C4" s="14" t="s">
        <v>2</v>
      </c>
      <c r="D4" s="15" t="s">
        <v>3</v>
      </c>
      <c r="E4" s="15" t="s">
        <v>4</v>
      </c>
      <c r="F4" s="15" t="s">
        <v>5</v>
      </c>
      <c r="G4" s="16" t="s">
        <v>6</v>
      </c>
      <c r="H4" s="17" t="s">
        <v>75</v>
      </c>
      <c r="I4" s="14" t="s">
        <v>2</v>
      </c>
      <c r="J4" s="15" t="s">
        <v>3</v>
      </c>
      <c r="K4" s="15" t="s">
        <v>4</v>
      </c>
      <c r="L4" s="15" t="s">
        <v>5</v>
      </c>
      <c r="M4" s="16" t="s">
        <v>6</v>
      </c>
      <c r="N4" s="18" t="s">
        <v>74</v>
      </c>
    </row>
    <row r="5" spans="1:14" x14ac:dyDescent="0.25">
      <c r="A5" s="19" t="s">
        <v>7</v>
      </c>
      <c r="B5" s="20">
        <f>SUM(C5:G5)</f>
        <v>3</v>
      </c>
      <c r="C5" s="21">
        <v>1</v>
      </c>
      <c r="D5" s="22">
        <v>2</v>
      </c>
      <c r="E5" s="53">
        <v>0</v>
      </c>
      <c r="F5" s="53">
        <v>0</v>
      </c>
      <c r="G5" s="54">
        <v>0</v>
      </c>
      <c r="H5" s="23">
        <f>SUM(I5:M5)</f>
        <v>38</v>
      </c>
      <c r="I5" s="21">
        <v>4</v>
      </c>
      <c r="J5" s="22">
        <v>20</v>
      </c>
      <c r="K5" s="22">
        <v>8</v>
      </c>
      <c r="L5" s="22">
        <v>6</v>
      </c>
      <c r="M5" s="54">
        <v>0</v>
      </c>
      <c r="N5" s="24">
        <f>B5+H5</f>
        <v>41</v>
      </c>
    </row>
    <row r="6" spans="1:14" x14ac:dyDescent="0.25">
      <c r="A6" s="25" t="s">
        <v>8</v>
      </c>
      <c r="B6" s="26">
        <f>SUM(C6:G6)</f>
        <v>649</v>
      </c>
      <c r="C6" s="27">
        <v>16</v>
      </c>
      <c r="D6" s="28">
        <v>21</v>
      </c>
      <c r="E6" s="28">
        <v>84</v>
      </c>
      <c r="F6" s="28">
        <v>241</v>
      </c>
      <c r="G6" s="29">
        <v>287</v>
      </c>
      <c r="H6" s="30">
        <f t="shared" ref="H6:H65" si="0">SUM(I6:M6)</f>
        <v>576</v>
      </c>
      <c r="I6" s="27">
        <v>35</v>
      </c>
      <c r="J6" s="28">
        <v>24</v>
      </c>
      <c r="K6" s="28">
        <v>62</v>
      </c>
      <c r="L6" s="28">
        <v>311</v>
      </c>
      <c r="M6" s="29">
        <v>144</v>
      </c>
      <c r="N6" s="31">
        <f t="shared" ref="N6:N66" si="1">B6+H6</f>
        <v>1225</v>
      </c>
    </row>
    <row r="7" spans="1:14" x14ac:dyDescent="0.25">
      <c r="A7" s="32" t="s">
        <v>9</v>
      </c>
      <c r="B7" s="33">
        <f t="shared" ref="B7:B67" si="2">SUM(C7:G7)</f>
        <v>116</v>
      </c>
      <c r="C7" s="55">
        <v>0</v>
      </c>
      <c r="D7" s="35">
        <v>2</v>
      </c>
      <c r="E7" s="35">
        <v>23</v>
      </c>
      <c r="F7" s="35">
        <v>90</v>
      </c>
      <c r="G7" s="36">
        <v>1</v>
      </c>
      <c r="H7" s="37">
        <f t="shared" si="0"/>
        <v>2490</v>
      </c>
      <c r="I7" s="34">
        <v>1</v>
      </c>
      <c r="J7" s="35">
        <v>48</v>
      </c>
      <c r="K7" s="35">
        <v>538</v>
      </c>
      <c r="L7" s="35">
        <v>1858</v>
      </c>
      <c r="M7" s="36">
        <v>45</v>
      </c>
      <c r="N7" s="38">
        <f t="shared" si="1"/>
        <v>2606</v>
      </c>
    </row>
    <row r="8" spans="1:14" x14ac:dyDescent="0.25">
      <c r="A8" s="25" t="s">
        <v>10</v>
      </c>
      <c r="B8" s="26">
        <f t="shared" si="2"/>
        <v>4175</v>
      </c>
      <c r="C8" s="27">
        <v>120</v>
      </c>
      <c r="D8" s="28">
        <v>99</v>
      </c>
      <c r="E8" s="28">
        <v>240</v>
      </c>
      <c r="F8" s="28">
        <v>2212</v>
      </c>
      <c r="G8" s="29">
        <v>1504</v>
      </c>
      <c r="H8" s="30">
        <f t="shared" si="0"/>
        <v>9174</v>
      </c>
      <c r="I8" s="27">
        <v>122</v>
      </c>
      <c r="J8" s="28">
        <v>192</v>
      </c>
      <c r="K8" s="28">
        <v>394</v>
      </c>
      <c r="L8" s="28">
        <v>5723</v>
      </c>
      <c r="M8" s="29">
        <v>2743</v>
      </c>
      <c r="N8" s="31">
        <f t="shared" si="1"/>
        <v>13349</v>
      </c>
    </row>
    <row r="9" spans="1:14" x14ac:dyDescent="0.25">
      <c r="A9" s="32" t="s">
        <v>11</v>
      </c>
      <c r="B9" s="33">
        <f t="shared" si="2"/>
        <v>62</v>
      </c>
      <c r="C9" s="55">
        <v>0</v>
      </c>
      <c r="D9" s="35">
        <v>16</v>
      </c>
      <c r="E9" s="35">
        <v>24</v>
      </c>
      <c r="F9" s="35">
        <v>15</v>
      </c>
      <c r="G9" s="36">
        <v>7</v>
      </c>
      <c r="H9" s="37">
        <f t="shared" si="0"/>
        <v>249</v>
      </c>
      <c r="I9" s="34">
        <v>9</v>
      </c>
      <c r="J9" s="35">
        <v>59</v>
      </c>
      <c r="K9" s="35">
        <v>52</v>
      </c>
      <c r="L9" s="35">
        <v>116</v>
      </c>
      <c r="M9" s="36">
        <v>13</v>
      </c>
      <c r="N9" s="38">
        <f t="shared" si="1"/>
        <v>311</v>
      </c>
    </row>
    <row r="10" spans="1:14" x14ac:dyDescent="0.25">
      <c r="A10" s="25" t="s">
        <v>12</v>
      </c>
      <c r="B10" s="26">
        <f t="shared" si="2"/>
        <v>121</v>
      </c>
      <c r="C10" s="56">
        <v>0</v>
      </c>
      <c r="D10" s="28">
        <v>2</v>
      </c>
      <c r="E10" s="28">
        <v>6</v>
      </c>
      <c r="F10" s="28">
        <v>71</v>
      </c>
      <c r="G10" s="29">
        <v>42</v>
      </c>
      <c r="H10" s="30">
        <f t="shared" si="0"/>
        <v>1914</v>
      </c>
      <c r="I10" s="27">
        <v>1</v>
      </c>
      <c r="J10" s="28">
        <v>3</v>
      </c>
      <c r="K10" s="28">
        <v>32</v>
      </c>
      <c r="L10" s="28">
        <v>894</v>
      </c>
      <c r="M10" s="29">
        <v>984</v>
      </c>
      <c r="N10" s="31">
        <f t="shared" si="1"/>
        <v>2035</v>
      </c>
    </row>
    <row r="11" spans="1:14" x14ac:dyDescent="0.25">
      <c r="A11" s="32" t="s">
        <v>13</v>
      </c>
      <c r="B11" s="33">
        <f t="shared" si="2"/>
        <v>15</v>
      </c>
      <c r="C11" s="55">
        <v>0</v>
      </c>
      <c r="D11" s="57">
        <v>0</v>
      </c>
      <c r="E11" s="57">
        <v>0</v>
      </c>
      <c r="F11" s="35">
        <v>15</v>
      </c>
      <c r="G11" s="58">
        <v>0</v>
      </c>
      <c r="H11" s="37">
        <f t="shared" si="0"/>
        <v>61</v>
      </c>
      <c r="I11" s="55">
        <v>0</v>
      </c>
      <c r="J11" s="57">
        <v>0</v>
      </c>
      <c r="K11" s="35">
        <v>1</v>
      </c>
      <c r="L11" s="35">
        <v>58</v>
      </c>
      <c r="M11" s="36">
        <v>2</v>
      </c>
      <c r="N11" s="38">
        <f t="shared" si="1"/>
        <v>76</v>
      </c>
    </row>
    <row r="12" spans="1:14" x14ac:dyDescent="0.25">
      <c r="A12" s="25" t="s">
        <v>14</v>
      </c>
      <c r="B12" s="26">
        <f t="shared" si="2"/>
        <v>181</v>
      </c>
      <c r="C12" s="27">
        <v>12</v>
      </c>
      <c r="D12" s="28">
        <v>7</v>
      </c>
      <c r="E12" s="28">
        <v>11</v>
      </c>
      <c r="F12" s="28">
        <v>109</v>
      </c>
      <c r="G12" s="29">
        <v>42</v>
      </c>
      <c r="H12" s="30">
        <f t="shared" si="0"/>
        <v>1230</v>
      </c>
      <c r="I12" s="27">
        <v>18</v>
      </c>
      <c r="J12" s="28">
        <v>12</v>
      </c>
      <c r="K12" s="28">
        <v>64</v>
      </c>
      <c r="L12" s="28">
        <v>766</v>
      </c>
      <c r="M12" s="29">
        <v>370</v>
      </c>
      <c r="N12" s="31">
        <f t="shared" si="1"/>
        <v>1411</v>
      </c>
    </row>
    <row r="13" spans="1:14" x14ac:dyDescent="0.25">
      <c r="A13" s="32" t="s">
        <v>15</v>
      </c>
      <c r="B13" s="33">
        <f t="shared" si="2"/>
        <v>3843</v>
      </c>
      <c r="C13" s="55">
        <v>0</v>
      </c>
      <c r="D13" s="35">
        <v>28</v>
      </c>
      <c r="E13" s="35">
        <v>161</v>
      </c>
      <c r="F13" s="35">
        <v>2080</v>
      </c>
      <c r="G13" s="36">
        <v>1574</v>
      </c>
      <c r="H13" s="37">
        <f t="shared" si="0"/>
        <v>8213</v>
      </c>
      <c r="I13" s="34">
        <v>17</v>
      </c>
      <c r="J13" s="35">
        <v>73</v>
      </c>
      <c r="K13" s="35">
        <v>363</v>
      </c>
      <c r="L13" s="35">
        <v>4843</v>
      </c>
      <c r="M13" s="36">
        <v>2917</v>
      </c>
      <c r="N13" s="38">
        <f t="shared" si="1"/>
        <v>12056</v>
      </c>
    </row>
    <row r="14" spans="1:14" x14ac:dyDescent="0.25">
      <c r="A14" s="25" t="s">
        <v>16</v>
      </c>
      <c r="B14" s="26">
        <f t="shared" si="2"/>
        <v>9</v>
      </c>
      <c r="C14" s="27">
        <v>1</v>
      </c>
      <c r="D14" s="28">
        <v>4</v>
      </c>
      <c r="E14" s="59">
        <v>0</v>
      </c>
      <c r="F14" s="28">
        <v>3</v>
      </c>
      <c r="G14" s="29">
        <v>1</v>
      </c>
      <c r="H14" s="30">
        <f t="shared" si="0"/>
        <v>34</v>
      </c>
      <c r="I14" s="27">
        <v>4</v>
      </c>
      <c r="J14" s="28">
        <v>4</v>
      </c>
      <c r="K14" s="59">
        <v>0</v>
      </c>
      <c r="L14" s="28">
        <v>15</v>
      </c>
      <c r="M14" s="29">
        <v>11</v>
      </c>
      <c r="N14" s="31">
        <f t="shared" si="1"/>
        <v>43</v>
      </c>
    </row>
    <row r="15" spans="1:14" x14ac:dyDescent="0.25">
      <c r="A15" s="32" t="s">
        <v>17</v>
      </c>
      <c r="B15" s="33">
        <f t="shared" si="2"/>
        <v>12</v>
      </c>
      <c r="C15" s="34">
        <v>6</v>
      </c>
      <c r="D15" s="57">
        <v>0</v>
      </c>
      <c r="E15" s="57">
        <v>0</v>
      </c>
      <c r="F15" s="57">
        <v>0</v>
      </c>
      <c r="G15" s="36">
        <v>6</v>
      </c>
      <c r="H15" s="37">
        <f t="shared" si="0"/>
        <v>21</v>
      </c>
      <c r="I15" s="34">
        <v>6</v>
      </c>
      <c r="J15" s="35">
        <v>2</v>
      </c>
      <c r="K15" s="35">
        <v>7</v>
      </c>
      <c r="L15" s="57">
        <v>0</v>
      </c>
      <c r="M15" s="36">
        <v>6</v>
      </c>
      <c r="N15" s="38">
        <f t="shared" si="1"/>
        <v>33</v>
      </c>
    </row>
    <row r="16" spans="1:14" x14ac:dyDescent="0.25">
      <c r="A16" s="25" t="s">
        <v>18</v>
      </c>
      <c r="B16" s="26">
        <f t="shared" si="2"/>
        <v>23</v>
      </c>
      <c r="C16" s="56">
        <v>0</v>
      </c>
      <c r="D16" s="59">
        <v>0</v>
      </c>
      <c r="E16" s="59">
        <v>0</v>
      </c>
      <c r="F16" s="28">
        <v>11</v>
      </c>
      <c r="G16" s="29">
        <v>12</v>
      </c>
      <c r="H16" s="30">
        <f t="shared" si="0"/>
        <v>52</v>
      </c>
      <c r="I16" s="56">
        <v>0</v>
      </c>
      <c r="J16" s="59">
        <v>0</v>
      </c>
      <c r="K16" s="28">
        <v>1</v>
      </c>
      <c r="L16" s="28">
        <v>30</v>
      </c>
      <c r="M16" s="29">
        <v>21</v>
      </c>
      <c r="N16" s="31">
        <f t="shared" si="1"/>
        <v>75</v>
      </c>
    </row>
    <row r="17" spans="1:14" x14ac:dyDescent="0.25">
      <c r="A17" s="32" t="s">
        <v>19</v>
      </c>
      <c r="B17" s="33">
        <f t="shared" si="2"/>
        <v>3499</v>
      </c>
      <c r="C17" s="34">
        <v>60</v>
      </c>
      <c r="D17" s="35">
        <v>89</v>
      </c>
      <c r="E17" s="35">
        <v>350</v>
      </c>
      <c r="F17" s="35">
        <v>2021</v>
      </c>
      <c r="G17" s="36">
        <v>979</v>
      </c>
      <c r="H17" s="37">
        <f t="shared" si="0"/>
        <v>7574</v>
      </c>
      <c r="I17" s="34">
        <v>58</v>
      </c>
      <c r="J17" s="35">
        <v>76</v>
      </c>
      <c r="K17" s="35">
        <v>722</v>
      </c>
      <c r="L17" s="35">
        <v>5469</v>
      </c>
      <c r="M17" s="36">
        <v>1249</v>
      </c>
      <c r="N17" s="38">
        <f t="shared" si="1"/>
        <v>11073</v>
      </c>
    </row>
    <row r="18" spans="1:14" x14ac:dyDescent="0.25">
      <c r="A18" s="25" t="s">
        <v>20</v>
      </c>
      <c r="B18" s="26">
        <f t="shared" si="2"/>
        <v>2029</v>
      </c>
      <c r="C18" s="27">
        <v>116</v>
      </c>
      <c r="D18" s="28">
        <v>32</v>
      </c>
      <c r="E18" s="28">
        <v>22</v>
      </c>
      <c r="F18" s="28">
        <v>601</v>
      </c>
      <c r="G18" s="29">
        <v>1258</v>
      </c>
      <c r="H18" s="30">
        <f t="shared" si="0"/>
        <v>471</v>
      </c>
      <c r="I18" s="27">
        <v>10</v>
      </c>
      <c r="J18" s="59">
        <v>0</v>
      </c>
      <c r="K18" s="28">
        <v>1</v>
      </c>
      <c r="L18" s="28">
        <v>163</v>
      </c>
      <c r="M18" s="29">
        <v>297</v>
      </c>
      <c r="N18" s="31">
        <f t="shared" si="1"/>
        <v>2500</v>
      </c>
    </row>
    <row r="19" spans="1:14" x14ac:dyDescent="0.25">
      <c r="A19" s="32" t="s">
        <v>21</v>
      </c>
      <c r="B19" s="33">
        <f t="shared" si="2"/>
        <v>186</v>
      </c>
      <c r="C19" s="55">
        <v>0</v>
      </c>
      <c r="D19" s="35">
        <v>1</v>
      </c>
      <c r="E19" s="35">
        <v>6</v>
      </c>
      <c r="F19" s="35">
        <v>108</v>
      </c>
      <c r="G19" s="36">
        <v>71</v>
      </c>
      <c r="H19" s="37">
        <f t="shared" si="0"/>
        <v>844</v>
      </c>
      <c r="I19" s="55">
        <v>0</v>
      </c>
      <c r="J19" s="35">
        <v>2</v>
      </c>
      <c r="K19" s="35">
        <v>21</v>
      </c>
      <c r="L19" s="35">
        <v>521</v>
      </c>
      <c r="M19" s="36">
        <v>300</v>
      </c>
      <c r="N19" s="38">
        <f t="shared" si="1"/>
        <v>1030</v>
      </c>
    </row>
    <row r="20" spans="1:14" x14ac:dyDescent="0.25">
      <c r="A20" s="25" t="s">
        <v>22</v>
      </c>
      <c r="B20" s="26">
        <f t="shared" si="2"/>
        <v>67</v>
      </c>
      <c r="C20" s="56">
        <v>0</v>
      </c>
      <c r="D20" s="59">
        <v>0</v>
      </c>
      <c r="E20" s="28">
        <v>31</v>
      </c>
      <c r="F20" s="28">
        <v>17</v>
      </c>
      <c r="G20" s="29">
        <v>19</v>
      </c>
      <c r="H20" s="30">
        <f t="shared" si="0"/>
        <v>131</v>
      </c>
      <c r="I20" s="56">
        <v>0</v>
      </c>
      <c r="J20" s="59">
        <v>0</v>
      </c>
      <c r="K20" s="28">
        <v>76</v>
      </c>
      <c r="L20" s="28">
        <v>40</v>
      </c>
      <c r="M20" s="29">
        <v>15</v>
      </c>
      <c r="N20" s="31">
        <f t="shared" si="1"/>
        <v>198</v>
      </c>
    </row>
    <row r="21" spans="1:14" x14ac:dyDescent="0.25">
      <c r="A21" s="32" t="s">
        <v>23</v>
      </c>
      <c r="B21" s="33">
        <f t="shared" si="2"/>
        <v>33714</v>
      </c>
      <c r="C21" s="55">
        <v>0</v>
      </c>
      <c r="D21" s="35">
        <v>10276</v>
      </c>
      <c r="E21" s="35">
        <v>12999</v>
      </c>
      <c r="F21" s="35">
        <v>9940</v>
      </c>
      <c r="G21" s="36">
        <v>499</v>
      </c>
      <c r="H21" s="37">
        <f t="shared" si="0"/>
        <v>47557</v>
      </c>
      <c r="I21" s="55">
        <v>0</v>
      </c>
      <c r="J21" s="35">
        <v>16605</v>
      </c>
      <c r="K21" s="35">
        <v>19231</v>
      </c>
      <c r="L21" s="35">
        <v>11035</v>
      </c>
      <c r="M21" s="36">
        <v>686</v>
      </c>
      <c r="N21" s="38">
        <f t="shared" si="1"/>
        <v>81271</v>
      </c>
    </row>
    <row r="22" spans="1:14" x14ac:dyDescent="0.25">
      <c r="A22" s="25" t="s">
        <v>24</v>
      </c>
      <c r="B22" s="26">
        <f t="shared" si="2"/>
        <v>67</v>
      </c>
      <c r="C22" s="27">
        <v>1</v>
      </c>
      <c r="D22" s="59">
        <v>0</v>
      </c>
      <c r="E22" s="28">
        <v>1</v>
      </c>
      <c r="F22" s="28">
        <v>31</v>
      </c>
      <c r="G22" s="29">
        <v>34</v>
      </c>
      <c r="H22" s="30">
        <f t="shared" si="0"/>
        <v>158</v>
      </c>
      <c r="I22" s="27">
        <v>18</v>
      </c>
      <c r="J22" s="28">
        <v>16</v>
      </c>
      <c r="K22" s="28">
        <v>21</v>
      </c>
      <c r="L22" s="28">
        <v>63</v>
      </c>
      <c r="M22" s="29">
        <v>40</v>
      </c>
      <c r="N22" s="31">
        <f t="shared" si="1"/>
        <v>225</v>
      </c>
    </row>
    <row r="23" spans="1:14" x14ac:dyDescent="0.25">
      <c r="A23" s="32" t="s">
        <v>25</v>
      </c>
      <c r="B23" s="60">
        <f t="shared" si="2"/>
        <v>0</v>
      </c>
      <c r="C23" s="55">
        <v>0</v>
      </c>
      <c r="D23" s="57">
        <v>0</v>
      </c>
      <c r="E23" s="57">
        <v>0</v>
      </c>
      <c r="F23" s="57">
        <v>0</v>
      </c>
      <c r="G23" s="58">
        <v>0</v>
      </c>
      <c r="H23" s="37">
        <f t="shared" si="0"/>
        <v>1</v>
      </c>
      <c r="I23" s="55">
        <v>0</v>
      </c>
      <c r="J23" s="57">
        <v>0</v>
      </c>
      <c r="K23" s="57">
        <v>0</v>
      </c>
      <c r="L23" s="35">
        <v>1</v>
      </c>
      <c r="M23" s="58">
        <v>0</v>
      </c>
      <c r="N23" s="38">
        <f t="shared" si="1"/>
        <v>1</v>
      </c>
    </row>
    <row r="24" spans="1:14" x14ac:dyDescent="0.25">
      <c r="A24" s="25" t="s">
        <v>26</v>
      </c>
      <c r="B24" s="26">
        <f t="shared" si="2"/>
        <v>4706</v>
      </c>
      <c r="C24" s="27">
        <v>407</v>
      </c>
      <c r="D24" s="28">
        <v>11</v>
      </c>
      <c r="E24" s="28">
        <v>622</v>
      </c>
      <c r="F24" s="28">
        <v>2501</v>
      </c>
      <c r="G24" s="29">
        <v>1165</v>
      </c>
      <c r="H24" s="30">
        <f t="shared" si="0"/>
        <v>5074</v>
      </c>
      <c r="I24" s="27">
        <v>412</v>
      </c>
      <c r="J24" s="28">
        <v>13</v>
      </c>
      <c r="K24" s="28">
        <v>695</v>
      </c>
      <c r="L24" s="28">
        <v>2643</v>
      </c>
      <c r="M24" s="29">
        <v>1311</v>
      </c>
      <c r="N24" s="31">
        <f t="shared" si="1"/>
        <v>9780</v>
      </c>
    </row>
    <row r="25" spans="1:14" x14ac:dyDescent="0.25">
      <c r="A25" s="32" t="s">
        <v>27</v>
      </c>
      <c r="B25" s="33">
        <f t="shared" si="2"/>
        <v>124</v>
      </c>
      <c r="C25" s="34">
        <v>3</v>
      </c>
      <c r="D25" s="35">
        <v>2</v>
      </c>
      <c r="E25" s="57">
        <v>0</v>
      </c>
      <c r="F25" s="35">
        <v>89</v>
      </c>
      <c r="G25" s="36">
        <v>30</v>
      </c>
      <c r="H25" s="37">
        <f t="shared" si="0"/>
        <v>1627</v>
      </c>
      <c r="I25" s="34">
        <v>5</v>
      </c>
      <c r="J25" s="35">
        <v>7</v>
      </c>
      <c r="K25" s="35">
        <v>33</v>
      </c>
      <c r="L25" s="35">
        <v>1233</v>
      </c>
      <c r="M25" s="36">
        <v>349</v>
      </c>
      <c r="N25" s="38">
        <f t="shared" si="1"/>
        <v>1751</v>
      </c>
    </row>
    <row r="26" spans="1:14" x14ac:dyDescent="0.25">
      <c r="A26" s="25" t="s">
        <v>28</v>
      </c>
      <c r="B26" s="26">
        <f t="shared" si="2"/>
        <v>31927</v>
      </c>
      <c r="C26" s="27">
        <v>70</v>
      </c>
      <c r="D26" s="28">
        <v>881</v>
      </c>
      <c r="E26" s="28">
        <v>4458</v>
      </c>
      <c r="F26" s="28">
        <v>21843</v>
      </c>
      <c r="G26" s="29">
        <v>4675</v>
      </c>
      <c r="H26" s="30">
        <f t="shared" si="0"/>
        <v>28111</v>
      </c>
      <c r="I26" s="27">
        <v>39</v>
      </c>
      <c r="J26" s="28">
        <v>742</v>
      </c>
      <c r="K26" s="28">
        <v>4103</v>
      </c>
      <c r="L26" s="28">
        <v>20310</v>
      </c>
      <c r="M26" s="29">
        <v>2917</v>
      </c>
      <c r="N26" s="31">
        <f t="shared" si="1"/>
        <v>60038</v>
      </c>
    </row>
    <row r="27" spans="1:14" x14ac:dyDescent="0.25">
      <c r="A27" s="32" t="s">
        <v>29</v>
      </c>
      <c r="B27" s="33">
        <f t="shared" si="2"/>
        <v>146</v>
      </c>
      <c r="C27" s="55">
        <v>0</v>
      </c>
      <c r="D27" s="35">
        <v>10</v>
      </c>
      <c r="E27" s="35">
        <v>16</v>
      </c>
      <c r="F27" s="35">
        <v>120</v>
      </c>
      <c r="G27" s="58">
        <v>0</v>
      </c>
      <c r="H27" s="37">
        <f t="shared" si="0"/>
        <v>748</v>
      </c>
      <c r="I27" s="55">
        <v>0</v>
      </c>
      <c r="J27" s="35">
        <v>131</v>
      </c>
      <c r="K27" s="35">
        <v>65</v>
      </c>
      <c r="L27" s="35">
        <v>523</v>
      </c>
      <c r="M27" s="36">
        <v>29</v>
      </c>
      <c r="N27" s="38">
        <f t="shared" si="1"/>
        <v>894</v>
      </c>
    </row>
    <row r="28" spans="1:14" x14ac:dyDescent="0.25">
      <c r="A28" s="25" t="s">
        <v>30</v>
      </c>
      <c r="B28" s="26">
        <f t="shared" si="2"/>
        <v>1764</v>
      </c>
      <c r="C28" s="27">
        <v>56</v>
      </c>
      <c r="D28" s="28">
        <v>99</v>
      </c>
      <c r="E28" s="28">
        <v>696</v>
      </c>
      <c r="F28" s="28">
        <v>884</v>
      </c>
      <c r="G28" s="29">
        <v>29</v>
      </c>
      <c r="H28" s="30">
        <f t="shared" si="0"/>
        <v>18484</v>
      </c>
      <c r="I28" s="27">
        <v>204</v>
      </c>
      <c r="J28" s="28">
        <v>502</v>
      </c>
      <c r="K28" s="28">
        <v>3862</v>
      </c>
      <c r="L28" s="28">
        <v>13284</v>
      </c>
      <c r="M28" s="29">
        <v>632</v>
      </c>
      <c r="N28" s="31">
        <f t="shared" si="1"/>
        <v>20248</v>
      </c>
    </row>
    <row r="29" spans="1:14" x14ac:dyDescent="0.25">
      <c r="A29" s="32" t="s">
        <v>31</v>
      </c>
      <c r="B29" s="33">
        <f t="shared" si="2"/>
        <v>887</v>
      </c>
      <c r="C29" s="34">
        <v>30</v>
      </c>
      <c r="D29" s="35">
        <v>17</v>
      </c>
      <c r="E29" s="35">
        <v>14</v>
      </c>
      <c r="F29" s="35">
        <v>254</v>
      </c>
      <c r="G29" s="36">
        <v>572</v>
      </c>
      <c r="H29" s="37">
        <f t="shared" si="0"/>
        <v>912</v>
      </c>
      <c r="I29" s="34">
        <v>49</v>
      </c>
      <c r="J29" s="35">
        <v>17</v>
      </c>
      <c r="K29" s="35">
        <v>71</v>
      </c>
      <c r="L29" s="35">
        <v>465</v>
      </c>
      <c r="M29" s="36">
        <v>310</v>
      </c>
      <c r="N29" s="38">
        <f t="shared" si="1"/>
        <v>1799</v>
      </c>
    </row>
    <row r="30" spans="1:14" x14ac:dyDescent="0.25">
      <c r="A30" s="25" t="s">
        <v>32</v>
      </c>
      <c r="B30" s="26">
        <f t="shared" si="2"/>
        <v>6538</v>
      </c>
      <c r="C30" s="27">
        <v>12</v>
      </c>
      <c r="D30" s="28">
        <v>10</v>
      </c>
      <c r="E30" s="28">
        <v>56</v>
      </c>
      <c r="F30" s="28">
        <v>1513</v>
      </c>
      <c r="G30" s="29">
        <v>4947</v>
      </c>
      <c r="H30" s="30">
        <f t="shared" si="0"/>
        <v>3707</v>
      </c>
      <c r="I30" s="27">
        <v>15</v>
      </c>
      <c r="J30" s="28">
        <v>17</v>
      </c>
      <c r="K30" s="28">
        <v>35</v>
      </c>
      <c r="L30" s="28">
        <v>1052</v>
      </c>
      <c r="M30" s="29">
        <v>2588</v>
      </c>
      <c r="N30" s="31">
        <f t="shared" si="1"/>
        <v>10245</v>
      </c>
    </row>
    <row r="31" spans="1:14" x14ac:dyDescent="0.25">
      <c r="A31" s="32" t="s">
        <v>33</v>
      </c>
      <c r="B31" s="33">
        <f t="shared" si="2"/>
        <v>1326</v>
      </c>
      <c r="C31" s="55">
        <v>0</v>
      </c>
      <c r="D31" s="35">
        <v>3</v>
      </c>
      <c r="E31" s="35">
        <v>210</v>
      </c>
      <c r="F31" s="35">
        <v>829</v>
      </c>
      <c r="G31" s="36">
        <v>284</v>
      </c>
      <c r="H31" s="37">
        <f t="shared" si="0"/>
        <v>4988</v>
      </c>
      <c r="I31" s="55">
        <v>0</v>
      </c>
      <c r="J31" s="35">
        <v>19</v>
      </c>
      <c r="K31" s="35">
        <v>266</v>
      </c>
      <c r="L31" s="35">
        <v>3804</v>
      </c>
      <c r="M31" s="36">
        <v>899</v>
      </c>
      <c r="N31" s="38">
        <f t="shared" si="1"/>
        <v>6314</v>
      </c>
    </row>
    <row r="32" spans="1:14" x14ac:dyDescent="0.25">
      <c r="A32" s="25" t="s">
        <v>34</v>
      </c>
      <c r="B32" s="26">
        <f t="shared" si="2"/>
        <v>11329</v>
      </c>
      <c r="C32" s="27">
        <v>1086</v>
      </c>
      <c r="D32" s="28">
        <v>170</v>
      </c>
      <c r="E32" s="28">
        <v>523</v>
      </c>
      <c r="F32" s="28">
        <v>3023</v>
      </c>
      <c r="G32" s="29">
        <v>6527</v>
      </c>
      <c r="H32" s="30">
        <f t="shared" si="0"/>
        <v>3634</v>
      </c>
      <c r="I32" s="27">
        <v>413</v>
      </c>
      <c r="J32" s="28">
        <v>83</v>
      </c>
      <c r="K32" s="28">
        <v>115</v>
      </c>
      <c r="L32" s="28">
        <v>1063</v>
      </c>
      <c r="M32" s="29">
        <v>1960</v>
      </c>
      <c r="N32" s="31">
        <f t="shared" si="1"/>
        <v>14963</v>
      </c>
    </row>
    <row r="33" spans="1:14" x14ac:dyDescent="0.25">
      <c r="A33" s="32" t="s">
        <v>35</v>
      </c>
      <c r="B33" s="33">
        <f t="shared" si="2"/>
        <v>52</v>
      </c>
      <c r="C33" s="34">
        <v>23</v>
      </c>
      <c r="D33" s="35">
        <v>3</v>
      </c>
      <c r="E33" s="35">
        <v>1</v>
      </c>
      <c r="F33" s="35">
        <v>1</v>
      </c>
      <c r="G33" s="36">
        <v>24</v>
      </c>
      <c r="H33" s="37">
        <f t="shared" si="0"/>
        <v>52</v>
      </c>
      <c r="I33" s="34">
        <v>32</v>
      </c>
      <c r="J33" s="35">
        <v>8</v>
      </c>
      <c r="K33" s="57">
        <v>0</v>
      </c>
      <c r="L33" s="57">
        <v>0</v>
      </c>
      <c r="M33" s="36">
        <v>12</v>
      </c>
      <c r="N33" s="38">
        <f t="shared" si="1"/>
        <v>104</v>
      </c>
    </row>
    <row r="34" spans="1:14" x14ac:dyDescent="0.25">
      <c r="A34" s="25" t="s">
        <v>36</v>
      </c>
      <c r="B34" s="26">
        <f t="shared" si="2"/>
        <v>2</v>
      </c>
      <c r="C34" s="56">
        <v>0</v>
      </c>
      <c r="D34" s="59">
        <v>0</v>
      </c>
      <c r="E34" s="59">
        <v>0</v>
      </c>
      <c r="F34" s="28">
        <v>2</v>
      </c>
      <c r="G34" s="61">
        <v>0</v>
      </c>
      <c r="H34" s="30">
        <f t="shared" si="0"/>
        <v>54</v>
      </c>
      <c r="I34" s="56">
        <v>0</v>
      </c>
      <c r="J34" s="59">
        <v>0</v>
      </c>
      <c r="K34" s="28">
        <v>3</v>
      </c>
      <c r="L34" s="28">
        <v>51</v>
      </c>
      <c r="M34" s="61">
        <v>0</v>
      </c>
      <c r="N34" s="31">
        <f t="shared" si="1"/>
        <v>56</v>
      </c>
    </row>
    <row r="35" spans="1:14" x14ac:dyDescent="0.25">
      <c r="A35" s="32" t="s">
        <v>37</v>
      </c>
      <c r="B35" s="33">
        <f t="shared" si="2"/>
        <v>14</v>
      </c>
      <c r="C35" s="55">
        <v>0</v>
      </c>
      <c r="D35" s="57">
        <v>0</v>
      </c>
      <c r="E35" s="57">
        <v>0</v>
      </c>
      <c r="F35" s="35">
        <v>13</v>
      </c>
      <c r="G35" s="36">
        <v>1</v>
      </c>
      <c r="H35" s="37">
        <f t="shared" si="0"/>
        <v>16</v>
      </c>
      <c r="I35" s="55">
        <v>0</v>
      </c>
      <c r="J35" s="57">
        <v>0</v>
      </c>
      <c r="K35" s="57">
        <v>0</v>
      </c>
      <c r="L35" s="35">
        <v>13</v>
      </c>
      <c r="M35" s="36">
        <v>3</v>
      </c>
      <c r="N35" s="38">
        <f t="shared" si="1"/>
        <v>30</v>
      </c>
    </row>
    <row r="36" spans="1:14" x14ac:dyDescent="0.25">
      <c r="A36" s="25" t="s">
        <v>38</v>
      </c>
      <c r="B36" s="26">
        <f t="shared" si="2"/>
        <v>781</v>
      </c>
      <c r="C36" s="27">
        <v>73</v>
      </c>
      <c r="D36" s="28">
        <v>36</v>
      </c>
      <c r="E36" s="28">
        <v>51</v>
      </c>
      <c r="F36" s="28">
        <v>310</v>
      </c>
      <c r="G36" s="29">
        <v>311</v>
      </c>
      <c r="H36" s="30">
        <f t="shared" si="0"/>
        <v>738</v>
      </c>
      <c r="I36" s="27">
        <v>77</v>
      </c>
      <c r="J36" s="28">
        <v>15</v>
      </c>
      <c r="K36" s="28">
        <v>58</v>
      </c>
      <c r="L36" s="28">
        <v>567</v>
      </c>
      <c r="M36" s="29">
        <v>21</v>
      </c>
      <c r="N36" s="31">
        <f t="shared" si="1"/>
        <v>1519</v>
      </c>
    </row>
    <row r="37" spans="1:14" x14ac:dyDescent="0.25">
      <c r="A37" s="32" t="s">
        <v>39</v>
      </c>
      <c r="B37" s="33">
        <f t="shared" si="2"/>
        <v>9376</v>
      </c>
      <c r="C37" s="34">
        <v>2</v>
      </c>
      <c r="D37" s="35">
        <v>23</v>
      </c>
      <c r="E37" s="35">
        <v>117</v>
      </c>
      <c r="F37" s="35">
        <v>784</v>
      </c>
      <c r="G37" s="36">
        <v>8450</v>
      </c>
      <c r="H37" s="37">
        <f t="shared" si="0"/>
        <v>5242</v>
      </c>
      <c r="I37" s="34">
        <v>1</v>
      </c>
      <c r="J37" s="35">
        <v>23</v>
      </c>
      <c r="K37" s="35">
        <v>142</v>
      </c>
      <c r="L37" s="35">
        <v>449</v>
      </c>
      <c r="M37" s="36">
        <v>4627</v>
      </c>
      <c r="N37" s="38">
        <f t="shared" si="1"/>
        <v>14618</v>
      </c>
    </row>
    <row r="38" spans="1:14" x14ac:dyDescent="0.25">
      <c r="A38" s="25" t="s">
        <v>40</v>
      </c>
      <c r="B38" s="26">
        <f t="shared" si="2"/>
        <v>3</v>
      </c>
      <c r="C38" s="56">
        <v>0</v>
      </c>
      <c r="D38" s="59">
        <v>0</v>
      </c>
      <c r="E38" s="59">
        <v>0</v>
      </c>
      <c r="F38" s="28">
        <v>3</v>
      </c>
      <c r="G38" s="61">
        <v>0</v>
      </c>
      <c r="H38" s="30">
        <f t="shared" si="0"/>
        <v>63</v>
      </c>
      <c r="I38" s="56">
        <v>0</v>
      </c>
      <c r="J38" s="59">
        <v>0</v>
      </c>
      <c r="K38" s="59">
        <v>0</v>
      </c>
      <c r="L38" s="28">
        <v>63</v>
      </c>
      <c r="M38" s="61">
        <v>0</v>
      </c>
      <c r="N38" s="31">
        <f t="shared" si="1"/>
        <v>66</v>
      </c>
    </row>
    <row r="39" spans="1:14" x14ac:dyDescent="0.25">
      <c r="A39" s="32" t="s">
        <v>41</v>
      </c>
      <c r="B39" s="33">
        <f t="shared" si="2"/>
        <v>8</v>
      </c>
      <c r="C39" s="55">
        <v>0</v>
      </c>
      <c r="D39" s="57">
        <v>0</v>
      </c>
      <c r="E39" s="57">
        <v>0</v>
      </c>
      <c r="F39" s="35">
        <v>8</v>
      </c>
      <c r="G39" s="58">
        <v>0</v>
      </c>
      <c r="H39" s="37">
        <f t="shared" si="0"/>
        <v>188</v>
      </c>
      <c r="I39" s="55">
        <v>0</v>
      </c>
      <c r="J39" s="57">
        <v>0</v>
      </c>
      <c r="K39" s="35">
        <v>30</v>
      </c>
      <c r="L39" s="35">
        <v>148</v>
      </c>
      <c r="M39" s="36">
        <v>10</v>
      </c>
      <c r="N39" s="38">
        <f t="shared" si="1"/>
        <v>196</v>
      </c>
    </row>
    <row r="40" spans="1:14" x14ac:dyDescent="0.25">
      <c r="A40" s="25" t="s">
        <v>42</v>
      </c>
      <c r="B40" s="26">
        <f t="shared" si="2"/>
        <v>63</v>
      </c>
      <c r="C40" s="27">
        <v>5</v>
      </c>
      <c r="D40" s="28">
        <v>1</v>
      </c>
      <c r="E40" s="59">
        <v>0</v>
      </c>
      <c r="F40" s="28">
        <v>21</v>
      </c>
      <c r="G40" s="29">
        <v>36</v>
      </c>
      <c r="H40" s="30">
        <f t="shared" si="0"/>
        <v>99</v>
      </c>
      <c r="I40" s="27">
        <v>12</v>
      </c>
      <c r="J40" s="28">
        <v>9</v>
      </c>
      <c r="K40" s="28">
        <v>3</v>
      </c>
      <c r="L40" s="28">
        <v>66</v>
      </c>
      <c r="M40" s="29">
        <v>9</v>
      </c>
      <c r="N40" s="31">
        <f t="shared" si="1"/>
        <v>162</v>
      </c>
    </row>
    <row r="41" spans="1:14" x14ac:dyDescent="0.25">
      <c r="A41" s="32" t="s">
        <v>43</v>
      </c>
      <c r="B41" s="33">
        <f t="shared" si="2"/>
        <v>171</v>
      </c>
      <c r="C41" s="55">
        <v>0</v>
      </c>
      <c r="D41" s="35">
        <v>1</v>
      </c>
      <c r="E41" s="35">
        <v>13</v>
      </c>
      <c r="F41" s="35">
        <v>144</v>
      </c>
      <c r="G41" s="36">
        <v>13</v>
      </c>
      <c r="H41" s="37">
        <f t="shared" si="0"/>
        <v>330</v>
      </c>
      <c r="I41" s="55">
        <v>0</v>
      </c>
      <c r="J41" s="35">
        <v>1</v>
      </c>
      <c r="K41" s="35">
        <v>6</v>
      </c>
      <c r="L41" s="35">
        <v>287</v>
      </c>
      <c r="M41" s="36">
        <v>36</v>
      </c>
      <c r="N41" s="38">
        <f t="shared" si="1"/>
        <v>501</v>
      </c>
    </row>
    <row r="42" spans="1:14" x14ac:dyDescent="0.25">
      <c r="A42" s="25" t="s">
        <v>44</v>
      </c>
      <c r="B42" s="26">
        <f t="shared" si="2"/>
        <v>89</v>
      </c>
      <c r="C42" s="27">
        <v>9</v>
      </c>
      <c r="D42" s="28">
        <v>4</v>
      </c>
      <c r="E42" s="28">
        <v>1</v>
      </c>
      <c r="F42" s="28">
        <v>66</v>
      </c>
      <c r="G42" s="29">
        <v>9</v>
      </c>
      <c r="H42" s="30">
        <f t="shared" si="0"/>
        <v>145</v>
      </c>
      <c r="I42" s="27">
        <v>15</v>
      </c>
      <c r="J42" s="28">
        <v>5</v>
      </c>
      <c r="K42" s="28">
        <v>5</v>
      </c>
      <c r="L42" s="28">
        <v>117</v>
      </c>
      <c r="M42" s="29">
        <v>3</v>
      </c>
      <c r="N42" s="31">
        <f t="shared" si="1"/>
        <v>234</v>
      </c>
    </row>
    <row r="43" spans="1:14" x14ac:dyDescent="0.25">
      <c r="A43" s="32" t="s">
        <v>45</v>
      </c>
      <c r="B43" s="33">
        <f t="shared" si="2"/>
        <v>227</v>
      </c>
      <c r="C43" s="55">
        <v>0</v>
      </c>
      <c r="D43" s="57">
        <v>0</v>
      </c>
      <c r="E43" s="57">
        <v>0</v>
      </c>
      <c r="F43" s="35">
        <v>89</v>
      </c>
      <c r="G43" s="36">
        <v>138</v>
      </c>
      <c r="H43" s="37">
        <f t="shared" si="0"/>
        <v>272</v>
      </c>
      <c r="I43" s="55">
        <v>0</v>
      </c>
      <c r="J43" s="57">
        <v>0</v>
      </c>
      <c r="K43" s="35">
        <v>5</v>
      </c>
      <c r="L43" s="35">
        <v>71</v>
      </c>
      <c r="M43" s="36">
        <v>196</v>
      </c>
      <c r="N43" s="38">
        <f t="shared" si="1"/>
        <v>499</v>
      </c>
    </row>
    <row r="44" spans="1:14" x14ac:dyDescent="0.25">
      <c r="A44" s="25" t="s">
        <v>46</v>
      </c>
      <c r="B44" s="26">
        <f t="shared" si="2"/>
        <v>52</v>
      </c>
      <c r="C44" s="56">
        <v>0</v>
      </c>
      <c r="D44" s="59">
        <v>0</v>
      </c>
      <c r="E44" s="28">
        <v>13</v>
      </c>
      <c r="F44" s="28">
        <v>39</v>
      </c>
      <c r="G44" s="61">
        <v>0</v>
      </c>
      <c r="H44" s="30">
        <f t="shared" si="0"/>
        <v>83</v>
      </c>
      <c r="I44" s="56">
        <v>0</v>
      </c>
      <c r="J44" s="59">
        <v>0</v>
      </c>
      <c r="K44" s="28">
        <v>20</v>
      </c>
      <c r="L44" s="28">
        <v>63</v>
      </c>
      <c r="M44" s="61">
        <v>0</v>
      </c>
      <c r="N44" s="31">
        <f t="shared" si="1"/>
        <v>135</v>
      </c>
    </row>
    <row r="45" spans="1:14" x14ac:dyDescent="0.25">
      <c r="A45" s="32" t="s">
        <v>47</v>
      </c>
      <c r="B45" s="33">
        <f t="shared" si="2"/>
        <v>16</v>
      </c>
      <c r="C45" s="34">
        <v>8</v>
      </c>
      <c r="D45" s="35">
        <v>4</v>
      </c>
      <c r="E45" s="57">
        <v>0</v>
      </c>
      <c r="F45" s="35">
        <v>3</v>
      </c>
      <c r="G45" s="36">
        <v>1</v>
      </c>
      <c r="H45" s="37">
        <f t="shared" si="0"/>
        <v>25</v>
      </c>
      <c r="I45" s="34">
        <v>7</v>
      </c>
      <c r="J45" s="35">
        <v>6</v>
      </c>
      <c r="K45" s="35">
        <v>3</v>
      </c>
      <c r="L45" s="35">
        <v>9</v>
      </c>
      <c r="M45" s="58">
        <v>0</v>
      </c>
      <c r="N45" s="38">
        <f t="shared" si="1"/>
        <v>41</v>
      </c>
    </row>
    <row r="46" spans="1:14" x14ac:dyDescent="0.25">
      <c r="A46" s="25" t="s">
        <v>48</v>
      </c>
      <c r="B46" s="26">
        <f t="shared" si="2"/>
        <v>144</v>
      </c>
      <c r="C46" s="56">
        <v>0</v>
      </c>
      <c r="D46" s="59">
        <v>0</v>
      </c>
      <c r="E46" s="59">
        <v>0</v>
      </c>
      <c r="F46" s="28">
        <v>64</v>
      </c>
      <c r="G46" s="29">
        <v>80</v>
      </c>
      <c r="H46" s="30">
        <f t="shared" si="0"/>
        <v>263</v>
      </c>
      <c r="I46" s="56">
        <v>0</v>
      </c>
      <c r="J46" s="59">
        <v>0</v>
      </c>
      <c r="K46" s="59">
        <v>0</v>
      </c>
      <c r="L46" s="28">
        <v>75</v>
      </c>
      <c r="M46" s="29">
        <v>188</v>
      </c>
      <c r="N46" s="31">
        <f t="shared" si="1"/>
        <v>407</v>
      </c>
    </row>
    <row r="47" spans="1:14" x14ac:dyDescent="0.25">
      <c r="A47" s="32" t="s">
        <v>49</v>
      </c>
      <c r="B47" s="33">
        <f t="shared" si="2"/>
        <v>487</v>
      </c>
      <c r="C47" s="55">
        <v>0</v>
      </c>
      <c r="D47" s="57">
        <v>0</v>
      </c>
      <c r="E47" s="57">
        <v>0</v>
      </c>
      <c r="F47" s="35">
        <v>19</v>
      </c>
      <c r="G47" s="36">
        <v>468</v>
      </c>
      <c r="H47" s="37">
        <f t="shared" si="0"/>
        <v>336</v>
      </c>
      <c r="I47" s="55">
        <v>0</v>
      </c>
      <c r="J47" s="57">
        <v>0</v>
      </c>
      <c r="K47" s="57">
        <v>0</v>
      </c>
      <c r="L47" s="35">
        <v>11</v>
      </c>
      <c r="M47" s="36">
        <v>325</v>
      </c>
      <c r="N47" s="38">
        <f t="shared" si="1"/>
        <v>823</v>
      </c>
    </row>
    <row r="48" spans="1:14" x14ac:dyDescent="0.25">
      <c r="A48" s="25" t="s">
        <v>50</v>
      </c>
      <c r="B48" s="26">
        <f t="shared" si="2"/>
        <v>10833</v>
      </c>
      <c r="C48" s="27">
        <v>52</v>
      </c>
      <c r="D48" s="28">
        <v>85</v>
      </c>
      <c r="E48" s="28">
        <v>1941</v>
      </c>
      <c r="F48" s="28">
        <v>7490</v>
      </c>
      <c r="G48" s="29">
        <v>1265</v>
      </c>
      <c r="H48" s="30">
        <f t="shared" si="0"/>
        <v>12981</v>
      </c>
      <c r="I48" s="27">
        <v>57</v>
      </c>
      <c r="J48" s="28">
        <v>113</v>
      </c>
      <c r="K48" s="28">
        <v>1803</v>
      </c>
      <c r="L48" s="28">
        <v>9586</v>
      </c>
      <c r="M48" s="29">
        <v>1422</v>
      </c>
      <c r="N48" s="31">
        <f t="shared" si="1"/>
        <v>23814</v>
      </c>
    </row>
    <row r="49" spans="1:14" x14ac:dyDescent="0.25">
      <c r="A49" s="32" t="s">
        <v>51</v>
      </c>
      <c r="B49" s="33">
        <f t="shared" si="2"/>
        <v>148</v>
      </c>
      <c r="C49" s="55">
        <v>0</v>
      </c>
      <c r="D49" s="35">
        <v>1</v>
      </c>
      <c r="E49" s="35">
        <v>6</v>
      </c>
      <c r="F49" s="35">
        <v>84</v>
      </c>
      <c r="G49" s="36">
        <v>57</v>
      </c>
      <c r="H49" s="37">
        <f t="shared" si="0"/>
        <v>295</v>
      </c>
      <c r="I49" s="55">
        <v>0</v>
      </c>
      <c r="J49" s="35">
        <v>2</v>
      </c>
      <c r="K49" s="35">
        <v>4</v>
      </c>
      <c r="L49" s="35">
        <v>216</v>
      </c>
      <c r="M49" s="36">
        <v>73</v>
      </c>
      <c r="N49" s="38">
        <f t="shared" si="1"/>
        <v>443</v>
      </c>
    </row>
    <row r="50" spans="1:14" x14ac:dyDescent="0.25">
      <c r="A50" s="25" t="s">
        <v>52</v>
      </c>
      <c r="B50" s="62">
        <f t="shared" si="2"/>
        <v>0</v>
      </c>
      <c r="C50" s="56">
        <v>0</v>
      </c>
      <c r="D50" s="59">
        <v>0</v>
      </c>
      <c r="E50" s="59">
        <v>0</v>
      </c>
      <c r="F50" s="59">
        <v>0</v>
      </c>
      <c r="G50" s="61">
        <v>0</v>
      </c>
      <c r="H50" s="30">
        <f t="shared" si="0"/>
        <v>1</v>
      </c>
      <c r="I50" s="56">
        <v>0</v>
      </c>
      <c r="J50" s="59">
        <v>0</v>
      </c>
      <c r="K50" s="59">
        <v>0</v>
      </c>
      <c r="L50" s="28">
        <v>1</v>
      </c>
      <c r="M50" s="61">
        <v>0</v>
      </c>
      <c r="N50" s="31">
        <f t="shared" si="1"/>
        <v>1</v>
      </c>
    </row>
    <row r="51" spans="1:14" x14ac:dyDescent="0.25">
      <c r="A51" s="32" t="s">
        <v>53</v>
      </c>
      <c r="B51" s="33">
        <f t="shared" si="2"/>
        <v>19</v>
      </c>
      <c r="C51" s="55">
        <v>0</v>
      </c>
      <c r="D51" s="57">
        <v>0</v>
      </c>
      <c r="E51" s="57">
        <v>0</v>
      </c>
      <c r="F51" s="35">
        <v>19</v>
      </c>
      <c r="G51" s="58">
        <v>0</v>
      </c>
      <c r="H51" s="37">
        <f t="shared" si="0"/>
        <v>141</v>
      </c>
      <c r="I51" s="55">
        <v>0</v>
      </c>
      <c r="J51" s="57">
        <v>0</v>
      </c>
      <c r="K51" s="57">
        <v>0</v>
      </c>
      <c r="L51" s="35">
        <v>141</v>
      </c>
      <c r="M51" s="58">
        <v>0</v>
      </c>
      <c r="N51" s="38">
        <f t="shared" si="1"/>
        <v>160</v>
      </c>
    </row>
    <row r="52" spans="1:14" x14ac:dyDescent="0.25">
      <c r="A52" s="25" t="s">
        <v>54</v>
      </c>
      <c r="B52" s="26">
        <f t="shared" si="2"/>
        <v>145</v>
      </c>
      <c r="C52" s="56">
        <v>0</v>
      </c>
      <c r="D52" s="28">
        <v>2</v>
      </c>
      <c r="E52" s="28">
        <v>20</v>
      </c>
      <c r="F52" s="28">
        <v>107</v>
      </c>
      <c r="G52" s="29">
        <v>16</v>
      </c>
      <c r="H52" s="30">
        <f t="shared" si="0"/>
        <v>368</v>
      </c>
      <c r="I52" s="56">
        <v>0</v>
      </c>
      <c r="J52" s="59">
        <v>0</v>
      </c>
      <c r="K52" s="28">
        <v>30</v>
      </c>
      <c r="L52" s="28">
        <v>264</v>
      </c>
      <c r="M52" s="29">
        <v>74</v>
      </c>
      <c r="N52" s="31">
        <f t="shared" si="1"/>
        <v>513</v>
      </c>
    </row>
    <row r="53" spans="1:14" x14ac:dyDescent="0.25">
      <c r="A53" s="32" t="s">
        <v>55</v>
      </c>
      <c r="B53" s="33">
        <f t="shared" si="2"/>
        <v>1189</v>
      </c>
      <c r="C53" s="55">
        <v>0</v>
      </c>
      <c r="D53" s="35">
        <v>1</v>
      </c>
      <c r="E53" s="35">
        <v>5</v>
      </c>
      <c r="F53" s="35">
        <v>271</v>
      </c>
      <c r="G53" s="36">
        <v>912</v>
      </c>
      <c r="H53" s="37">
        <f t="shared" si="0"/>
        <v>1284</v>
      </c>
      <c r="I53" s="55">
        <v>0</v>
      </c>
      <c r="J53" s="57">
        <v>0</v>
      </c>
      <c r="K53" s="35">
        <v>7</v>
      </c>
      <c r="L53" s="35">
        <v>362</v>
      </c>
      <c r="M53" s="36">
        <v>915</v>
      </c>
      <c r="N53" s="38">
        <f t="shared" si="1"/>
        <v>2473</v>
      </c>
    </row>
    <row r="54" spans="1:14" x14ac:dyDescent="0.25">
      <c r="A54" s="25" t="s">
        <v>56</v>
      </c>
      <c r="B54" s="26">
        <f t="shared" si="2"/>
        <v>101</v>
      </c>
      <c r="C54" s="56">
        <v>0</v>
      </c>
      <c r="D54" s="59">
        <v>0</v>
      </c>
      <c r="E54" s="28">
        <v>3</v>
      </c>
      <c r="F54" s="28">
        <v>96</v>
      </c>
      <c r="G54" s="29">
        <v>2</v>
      </c>
      <c r="H54" s="30">
        <f t="shared" si="0"/>
        <v>27</v>
      </c>
      <c r="I54" s="56">
        <v>0</v>
      </c>
      <c r="J54" s="59">
        <v>0</v>
      </c>
      <c r="K54" s="59">
        <v>0</v>
      </c>
      <c r="L54" s="28">
        <v>25</v>
      </c>
      <c r="M54" s="29">
        <v>2</v>
      </c>
      <c r="N54" s="31">
        <f t="shared" si="1"/>
        <v>128</v>
      </c>
    </row>
    <row r="55" spans="1:14" x14ac:dyDescent="0.25">
      <c r="A55" s="32" t="s">
        <v>57</v>
      </c>
      <c r="B55" s="33">
        <f t="shared" si="2"/>
        <v>31</v>
      </c>
      <c r="C55" s="55">
        <v>0</v>
      </c>
      <c r="D55" s="57">
        <v>0</v>
      </c>
      <c r="E55" s="57">
        <v>0</v>
      </c>
      <c r="F55" s="35">
        <v>23</v>
      </c>
      <c r="G55" s="36">
        <v>8</v>
      </c>
      <c r="H55" s="37">
        <f t="shared" si="0"/>
        <v>47</v>
      </c>
      <c r="I55" s="55">
        <v>0</v>
      </c>
      <c r="J55" s="57">
        <v>0</v>
      </c>
      <c r="K55" s="35">
        <v>2</v>
      </c>
      <c r="L55" s="35">
        <v>30</v>
      </c>
      <c r="M55" s="36">
        <v>15</v>
      </c>
      <c r="N55" s="38">
        <f t="shared" si="1"/>
        <v>78</v>
      </c>
    </row>
    <row r="56" spans="1:14" x14ac:dyDescent="0.25">
      <c r="A56" s="25" t="s">
        <v>58</v>
      </c>
      <c r="B56" s="26">
        <f t="shared" si="2"/>
        <v>27</v>
      </c>
      <c r="C56" s="27">
        <v>8</v>
      </c>
      <c r="D56" s="28">
        <v>8</v>
      </c>
      <c r="E56" s="28">
        <v>1</v>
      </c>
      <c r="F56" s="28">
        <v>9</v>
      </c>
      <c r="G56" s="29">
        <v>1</v>
      </c>
      <c r="H56" s="30">
        <f t="shared" si="0"/>
        <v>137</v>
      </c>
      <c r="I56" s="27">
        <v>26</v>
      </c>
      <c r="J56" s="28">
        <v>33</v>
      </c>
      <c r="K56" s="28">
        <v>9</v>
      </c>
      <c r="L56" s="28">
        <v>65</v>
      </c>
      <c r="M56" s="29">
        <v>4</v>
      </c>
      <c r="N56" s="31">
        <f t="shared" si="1"/>
        <v>164</v>
      </c>
    </row>
    <row r="57" spans="1:14" x14ac:dyDescent="0.25">
      <c r="A57" s="32" t="s">
        <v>59</v>
      </c>
      <c r="B57" s="33">
        <f t="shared" si="2"/>
        <v>10</v>
      </c>
      <c r="C57" s="55">
        <v>0</v>
      </c>
      <c r="D57" s="57">
        <v>0</v>
      </c>
      <c r="E57" s="57">
        <v>0</v>
      </c>
      <c r="F57" s="35">
        <v>10</v>
      </c>
      <c r="G57" s="58">
        <v>0</v>
      </c>
      <c r="H57" s="37">
        <f t="shared" si="0"/>
        <v>15</v>
      </c>
      <c r="I57" s="55">
        <v>0</v>
      </c>
      <c r="J57" s="57">
        <v>0</v>
      </c>
      <c r="K57" s="57">
        <v>0</v>
      </c>
      <c r="L57" s="35">
        <v>15</v>
      </c>
      <c r="M57" s="58">
        <v>0</v>
      </c>
      <c r="N57" s="38">
        <f t="shared" si="1"/>
        <v>25</v>
      </c>
    </row>
    <row r="58" spans="1:14" x14ac:dyDescent="0.25">
      <c r="A58" s="25" t="s">
        <v>60</v>
      </c>
      <c r="B58" s="26">
        <f t="shared" si="2"/>
        <v>291</v>
      </c>
      <c r="C58" s="56">
        <v>0</v>
      </c>
      <c r="D58" s="59">
        <v>0</v>
      </c>
      <c r="E58" s="28">
        <v>5</v>
      </c>
      <c r="F58" s="28">
        <v>281</v>
      </c>
      <c r="G58" s="29">
        <v>5</v>
      </c>
      <c r="H58" s="30">
        <f t="shared" si="0"/>
        <v>148</v>
      </c>
      <c r="I58" s="56">
        <v>0</v>
      </c>
      <c r="J58" s="59">
        <v>0</v>
      </c>
      <c r="K58" s="28">
        <v>13</v>
      </c>
      <c r="L58" s="28">
        <v>113</v>
      </c>
      <c r="M58" s="29">
        <v>22</v>
      </c>
      <c r="N58" s="31">
        <f t="shared" si="1"/>
        <v>439</v>
      </c>
    </row>
    <row r="59" spans="1:14" x14ac:dyDescent="0.25">
      <c r="A59" s="32" t="s">
        <v>61</v>
      </c>
      <c r="B59" s="33">
        <f t="shared" si="2"/>
        <v>381</v>
      </c>
      <c r="C59" s="34">
        <v>6</v>
      </c>
      <c r="D59" s="35">
        <v>11</v>
      </c>
      <c r="E59" s="35">
        <v>65</v>
      </c>
      <c r="F59" s="35">
        <v>254</v>
      </c>
      <c r="G59" s="36">
        <v>45</v>
      </c>
      <c r="H59" s="37">
        <f t="shared" si="0"/>
        <v>501</v>
      </c>
      <c r="I59" s="34">
        <v>6</v>
      </c>
      <c r="J59" s="35">
        <v>11</v>
      </c>
      <c r="K59" s="35">
        <v>78</v>
      </c>
      <c r="L59" s="35">
        <v>349</v>
      </c>
      <c r="M59" s="36">
        <v>57</v>
      </c>
      <c r="N59" s="38">
        <f t="shared" si="1"/>
        <v>882</v>
      </c>
    </row>
    <row r="60" spans="1:14" x14ac:dyDescent="0.25">
      <c r="A60" s="25" t="s">
        <v>62</v>
      </c>
      <c r="B60" s="26">
        <f t="shared" si="2"/>
        <v>834</v>
      </c>
      <c r="C60" s="27">
        <v>174</v>
      </c>
      <c r="D60" s="28">
        <v>43</v>
      </c>
      <c r="E60" s="28">
        <v>40</v>
      </c>
      <c r="F60" s="28">
        <v>452</v>
      </c>
      <c r="G60" s="29">
        <v>125</v>
      </c>
      <c r="H60" s="30">
        <f t="shared" si="0"/>
        <v>3129</v>
      </c>
      <c r="I60" s="27">
        <v>192</v>
      </c>
      <c r="J60" s="28">
        <v>142</v>
      </c>
      <c r="K60" s="28">
        <v>125</v>
      </c>
      <c r="L60" s="28">
        <v>2067</v>
      </c>
      <c r="M60" s="29">
        <v>603</v>
      </c>
      <c r="N60" s="31">
        <f t="shared" si="1"/>
        <v>3963</v>
      </c>
    </row>
    <row r="61" spans="1:14" x14ac:dyDescent="0.25">
      <c r="A61" s="32" t="s">
        <v>63</v>
      </c>
      <c r="B61" s="33">
        <f t="shared" si="2"/>
        <v>12</v>
      </c>
      <c r="C61" s="55">
        <v>0</v>
      </c>
      <c r="D61" s="57">
        <v>0</v>
      </c>
      <c r="E61" s="57">
        <v>0</v>
      </c>
      <c r="F61" s="35">
        <v>12</v>
      </c>
      <c r="G61" s="58">
        <v>0</v>
      </c>
      <c r="H61" s="37">
        <f t="shared" si="0"/>
        <v>189</v>
      </c>
      <c r="I61" s="55">
        <v>0</v>
      </c>
      <c r="J61" s="57">
        <v>0</v>
      </c>
      <c r="K61" s="35">
        <v>3</v>
      </c>
      <c r="L61" s="35">
        <v>176</v>
      </c>
      <c r="M61" s="36">
        <v>10</v>
      </c>
      <c r="N61" s="38">
        <f t="shared" si="1"/>
        <v>201</v>
      </c>
    </row>
    <row r="62" spans="1:14" x14ac:dyDescent="0.25">
      <c r="A62" s="25" t="s">
        <v>64</v>
      </c>
      <c r="B62" s="26">
        <f t="shared" si="2"/>
        <v>141</v>
      </c>
      <c r="C62" s="27">
        <v>12</v>
      </c>
      <c r="D62" s="28">
        <v>10</v>
      </c>
      <c r="E62" s="28">
        <v>24</v>
      </c>
      <c r="F62" s="28">
        <v>94</v>
      </c>
      <c r="G62" s="29">
        <v>1</v>
      </c>
      <c r="H62" s="30">
        <f t="shared" si="0"/>
        <v>517</v>
      </c>
      <c r="I62" s="27">
        <v>15</v>
      </c>
      <c r="J62" s="28">
        <v>31</v>
      </c>
      <c r="K62" s="28">
        <v>77</v>
      </c>
      <c r="L62" s="28">
        <v>373</v>
      </c>
      <c r="M62" s="29">
        <v>21</v>
      </c>
      <c r="N62" s="31">
        <f t="shared" si="1"/>
        <v>658</v>
      </c>
    </row>
    <row r="63" spans="1:14" x14ac:dyDescent="0.25">
      <c r="A63" s="32" t="s">
        <v>65</v>
      </c>
      <c r="B63" s="33">
        <f t="shared" si="2"/>
        <v>55</v>
      </c>
      <c r="C63" s="55">
        <v>0</v>
      </c>
      <c r="D63" s="57">
        <v>0</v>
      </c>
      <c r="E63" s="35">
        <v>4</v>
      </c>
      <c r="F63" s="35">
        <v>46</v>
      </c>
      <c r="G63" s="36">
        <v>5</v>
      </c>
      <c r="H63" s="37">
        <f t="shared" si="0"/>
        <v>106</v>
      </c>
      <c r="I63" s="55">
        <v>0</v>
      </c>
      <c r="J63" s="57">
        <v>0</v>
      </c>
      <c r="K63" s="35">
        <v>14</v>
      </c>
      <c r="L63" s="35">
        <v>66</v>
      </c>
      <c r="M63" s="36">
        <v>26</v>
      </c>
      <c r="N63" s="38">
        <f t="shared" si="1"/>
        <v>161</v>
      </c>
    </row>
    <row r="64" spans="1:14" x14ac:dyDescent="0.25">
      <c r="A64" s="25" t="s">
        <v>66</v>
      </c>
      <c r="B64" s="26">
        <f t="shared" si="2"/>
        <v>9483</v>
      </c>
      <c r="C64" s="27">
        <v>1351</v>
      </c>
      <c r="D64" s="28">
        <v>280</v>
      </c>
      <c r="E64" s="28">
        <v>354</v>
      </c>
      <c r="F64" s="28">
        <v>4373</v>
      </c>
      <c r="G64" s="29">
        <v>3125</v>
      </c>
      <c r="H64" s="30">
        <f t="shared" si="0"/>
        <v>5583</v>
      </c>
      <c r="I64" s="27">
        <v>1169</v>
      </c>
      <c r="J64" s="28">
        <v>232</v>
      </c>
      <c r="K64" s="28">
        <v>305</v>
      </c>
      <c r="L64" s="28">
        <v>2578</v>
      </c>
      <c r="M64" s="29">
        <v>1299</v>
      </c>
      <c r="N64" s="31">
        <f t="shared" si="1"/>
        <v>15066</v>
      </c>
    </row>
    <row r="65" spans="1:14" x14ac:dyDescent="0.25">
      <c r="A65" s="32" t="s">
        <v>67</v>
      </c>
      <c r="B65" s="33">
        <f t="shared" si="2"/>
        <v>1195</v>
      </c>
      <c r="C65" s="34">
        <v>1</v>
      </c>
      <c r="D65" s="35">
        <v>1</v>
      </c>
      <c r="E65" s="35">
        <v>5</v>
      </c>
      <c r="F65" s="35">
        <v>154</v>
      </c>
      <c r="G65" s="36">
        <v>1034</v>
      </c>
      <c r="H65" s="37">
        <f t="shared" si="0"/>
        <v>1215</v>
      </c>
      <c r="I65" s="34">
        <v>5</v>
      </c>
      <c r="J65" s="35">
        <v>2</v>
      </c>
      <c r="K65" s="35">
        <v>2</v>
      </c>
      <c r="L65" s="35">
        <v>222</v>
      </c>
      <c r="M65" s="36">
        <v>984</v>
      </c>
      <c r="N65" s="38">
        <f t="shared" si="1"/>
        <v>2410</v>
      </c>
    </row>
    <row r="66" spans="1:14" x14ac:dyDescent="0.25">
      <c r="A66" s="25" t="s">
        <v>68</v>
      </c>
      <c r="B66" s="26">
        <f t="shared" si="2"/>
        <v>963</v>
      </c>
      <c r="C66" s="56">
        <v>0</v>
      </c>
      <c r="D66" s="59">
        <v>0</v>
      </c>
      <c r="E66" s="28">
        <v>136</v>
      </c>
      <c r="F66" s="28">
        <v>666</v>
      </c>
      <c r="G66" s="29">
        <v>161</v>
      </c>
      <c r="H66" s="30">
        <f t="shared" ref="H66:H71" si="3">SUM(I66:M66)</f>
        <v>915</v>
      </c>
      <c r="I66" s="56">
        <v>0</v>
      </c>
      <c r="J66" s="59">
        <v>0</v>
      </c>
      <c r="K66" s="28">
        <v>115</v>
      </c>
      <c r="L66" s="28">
        <v>674</v>
      </c>
      <c r="M66" s="29">
        <v>126</v>
      </c>
      <c r="N66" s="31">
        <f t="shared" si="1"/>
        <v>1878</v>
      </c>
    </row>
    <row r="67" spans="1:14" x14ac:dyDescent="0.25">
      <c r="A67" s="32" t="s">
        <v>69</v>
      </c>
      <c r="B67" s="33">
        <f t="shared" si="2"/>
        <v>436</v>
      </c>
      <c r="C67" s="34">
        <v>6</v>
      </c>
      <c r="D67" s="35">
        <v>18</v>
      </c>
      <c r="E67" s="35">
        <v>39</v>
      </c>
      <c r="F67" s="35">
        <v>276</v>
      </c>
      <c r="G67" s="36">
        <v>97</v>
      </c>
      <c r="H67" s="37">
        <f t="shared" si="3"/>
        <v>1251</v>
      </c>
      <c r="I67" s="34">
        <v>13</v>
      </c>
      <c r="J67" s="35">
        <v>20</v>
      </c>
      <c r="K67" s="35">
        <v>70</v>
      </c>
      <c r="L67" s="35">
        <v>907</v>
      </c>
      <c r="M67" s="36">
        <v>241</v>
      </c>
      <c r="N67" s="38">
        <f t="shared" ref="N67:N71" si="4">B67+H67</f>
        <v>1687</v>
      </c>
    </row>
    <row r="68" spans="1:14" x14ac:dyDescent="0.25">
      <c r="A68" s="25" t="s">
        <v>70</v>
      </c>
      <c r="B68" s="26">
        <f t="shared" ref="B68:B71" si="5">SUM(C68:G68)</f>
        <v>167</v>
      </c>
      <c r="C68" s="27">
        <v>2</v>
      </c>
      <c r="D68" s="28">
        <v>2</v>
      </c>
      <c r="E68" s="28">
        <v>26</v>
      </c>
      <c r="F68" s="28">
        <v>133</v>
      </c>
      <c r="G68" s="29">
        <v>4</v>
      </c>
      <c r="H68" s="30">
        <f t="shared" si="3"/>
        <v>371</v>
      </c>
      <c r="I68" s="56">
        <v>0</v>
      </c>
      <c r="J68" s="28">
        <v>3</v>
      </c>
      <c r="K68" s="28">
        <v>22</v>
      </c>
      <c r="L68" s="28">
        <v>313</v>
      </c>
      <c r="M68" s="29">
        <v>33</v>
      </c>
      <c r="N68" s="31">
        <f t="shared" si="4"/>
        <v>538</v>
      </c>
    </row>
    <row r="69" spans="1:14" x14ac:dyDescent="0.25">
      <c r="A69" s="32" t="s">
        <v>71</v>
      </c>
      <c r="B69" s="33">
        <f t="shared" si="5"/>
        <v>582</v>
      </c>
      <c r="C69" s="34">
        <v>24</v>
      </c>
      <c r="D69" s="35">
        <v>38</v>
      </c>
      <c r="E69" s="35">
        <v>55</v>
      </c>
      <c r="F69" s="35">
        <v>290</v>
      </c>
      <c r="G69" s="36">
        <v>175</v>
      </c>
      <c r="H69" s="37">
        <f t="shared" si="3"/>
        <v>892</v>
      </c>
      <c r="I69" s="34">
        <v>27</v>
      </c>
      <c r="J69" s="35">
        <v>61</v>
      </c>
      <c r="K69" s="35">
        <v>87</v>
      </c>
      <c r="L69" s="35">
        <v>516</v>
      </c>
      <c r="M69" s="36">
        <v>201</v>
      </c>
      <c r="N69" s="38">
        <f t="shared" si="4"/>
        <v>1474</v>
      </c>
    </row>
    <row r="70" spans="1:14" ht="15.75" thickBot="1" x14ac:dyDescent="0.3">
      <c r="A70" s="39" t="s">
        <v>72</v>
      </c>
      <c r="B70" s="40">
        <f t="shared" si="5"/>
        <v>3883</v>
      </c>
      <c r="C70" s="41">
        <v>31</v>
      </c>
      <c r="D70" s="42">
        <v>11</v>
      </c>
      <c r="E70" s="42">
        <v>380</v>
      </c>
      <c r="F70" s="42">
        <v>2593</v>
      </c>
      <c r="G70" s="43">
        <v>868</v>
      </c>
      <c r="H70" s="44">
        <f t="shared" si="3"/>
        <v>12171</v>
      </c>
      <c r="I70" s="63">
        <v>0</v>
      </c>
      <c r="J70" s="64">
        <v>0</v>
      </c>
      <c r="K70" s="42">
        <v>466</v>
      </c>
      <c r="L70" s="42">
        <v>6776</v>
      </c>
      <c r="M70" s="43">
        <v>4929</v>
      </c>
      <c r="N70" s="45">
        <f t="shared" si="4"/>
        <v>16054</v>
      </c>
    </row>
    <row r="71" spans="1:14" ht="15.75" thickBot="1" x14ac:dyDescent="0.3">
      <c r="A71" s="46" t="s">
        <v>77</v>
      </c>
      <c r="B71" s="47">
        <f t="shared" si="5"/>
        <v>149929</v>
      </c>
      <c r="C71" s="48">
        <v>3784</v>
      </c>
      <c r="D71" s="49">
        <v>12365</v>
      </c>
      <c r="E71" s="49">
        <v>23858</v>
      </c>
      <c r="F71" s="49">
        <v>67920</v>
      </c>
      <c r="G71" s="50">
        <v>42002</v>
      </c>
      <c r="H71" s="51">
        <f t="shared" si="3"/>
        <v>198263</v>
      </c>
      <c r="I71" s="48">
        <v>3094</v>
      </c>
      <c r="J71" s="49">
        <v>19384</v>
      </c>
      <c r="K71" s="49">
        <v>34346</v>
      </c>
      <c r="L71" s="49">
        <v>104114</v>
      </c>
      <c r="M71" s="50">
        <v>37325</v>
      </c>
      <c r="N71" s="52">
        <f t="shared" si="4"/>
        <v>348192</v>
      </c>
    </row>
  </sheetData>
  <mergeCells count="3">
    <mergeCell ref="C3:G3"/>
    <mergeCell ref="I3:M3"/>
    <mergeCell ref="A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Luise Aakær-Bøgely</dc:creator>
  <cp:lastModifiedBy>Luise Aakær-Bøgely</cp:lastModifiedBy>
  <cp:lastPrinted>2018-04-11T07:51:41Z</cp:lastPrinted>
  <dcterms:created xsi:type="dcterms:W3CDTF">2018-04-11T07:41:39Z</dcterms:created>
  <dcterms:modified xsi:type="dcterms:W3CDTF">2018-04-11T08:04:51Z</dcterms:modified>
</cp:coreProperties>
</file>